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I195" i="1"/>
  <c r="H195" i="1"/>
  <c r="G195" i="1"/>
  <c r="F195" i="1"/>
  <c r="L176" i="1"/>
  <c r="I176" i="1"/>
  <c r="H176" i="1"/>
  <c r="G176" i="1"/>
  <c r="F176" i="1"/>
  <c r="H157" i="1"/>
  <c r="I157" i="1"/>
  <c r="G157" i="1"/>
  <c r="L157" i="1"/>
  <c r="L138" i="1"/>
  <c r="J138" i="1"/>
  <c r="I138" i="1"/>
  <c r="H138" i="1"/>
  <c r="G138" i="1"/>
  <c r="J119" i="1"/>
  <c r="I119" i="1"/>
  <c r="G119" i="1"/>
  <c r="L100" i="1"/>
  <c r="I100" i="1"/>
  <c r="L81" i="1"/>
  <c r="F81" i="1"/>
  <c r="I81" i="1"/>
  <c r="G81" i="1"/>
  <c r="L62" i="1"/>
  <c r="I24" i="1"/>
  <c r="J176" i="1"/>
  <c r="J157" i="1"/>
  <c r="F138" i="1"/>
  <c r="L119" i="1"/>
  <c r="F119" i="1"/>
  <c r="F100" i="1"/>
  <c r="H100" i="1"/>
  <c r="J100" i="1"/>
  <c r="G100" i="1"/>
  <c r="H81" i="1"/>
  <c r="J81" i="1"/>
  <c r="G62" i="1"/>
  <c r="J62" i="1"/>
  <c r="H62" i="1"/>
  <c r="F62" i="1"/>
  <c r="I62" i="1"/>
  <c r="L43" i="1"/>
  <c r="I43" i="1"/>
  <c r="L24" i="1"/>
  <c r="J24" i="1"/>
  <c r="H24" i="1"/>
  <c r="J43" i="1"/>
  <c r="H43" i="1"/>
  <c r="G43" i="1"/>
  <c r="F43" i="1"/>
  <c r="G24" i="1"/>
  <c r="F24" i="1"/>
  <c r="L196" i="1" l="1"/>
  <c r="I196" i="1"/>
  <c r="H196" i="1"/>
  <c r="J196" i="1"/>
  <c r="G196" i="1"/>
  <c r="F196" i="1"/>
</calcChain>
</file>

<file path=xl/sharedStrings.xml><?xml version="1.0" encoding="utf-8"?>
<sst xmlns="http://schemas.openxmlformats.org/spreadsheetml/2006/main" count="248" uniqueCount="83">
  <si>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</si>
  <si>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</si>
  <si>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</si>
  <si>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</si>
  <si>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</si>
  <si>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</si>
  <si>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</si>
  <si>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</si>
  <si>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</si>
  <si>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</si>
  <si>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</si>
  <si>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</si>
  <si>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</si>
  <si>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</si>
  <si>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</si>
  <si>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</si>
  <si>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</si>
  <si>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</si>
  <si>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</si>
  <si>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</si>
  <si>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</si>
  <si>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</si>
  <si>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</si>
  <si>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</si>
  <si>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</si>
  <si>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</si>
  <si>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</si>
  <si>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</si>
  <si>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</si>
  <si>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</si>
  <si>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</si>
  <si>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</si>
  <si>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</si>
  <si>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</si>
  <si>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</si>
  <si>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</si>
  <si>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</si>
  <si>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</si>
  <si>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</si>
  <si>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Чикская СОШ №7</t>
  </si>
  <si>
    <t>диркетор</t>
  </si>
  <si>
    <t>Ващенко Ирина Валерьевна</t>
  </si>
  <si>
    <t>салат из свеклы с зеленым горошком</t>
  </si>
  <si>
    <t xml:space="preserve">рис цветной </t>
  </si>
  <si>
    <t>цыпленок отварной</t>
  </si>
  <si>
    <t>макароны отварные</t>
  </si>
  <si>
    <t>яблоко</t>
  </si>
  <si>
    <t>компот из яблок</t>
  </si>
  <si>
    <t>апельсин</t>
  </si>
  <si>
    <t>биточки паровые</t>
  </si>
  <si>
    <t>картофель отварной</t>
  </si>
  <si>
    <t>напиток клюквенный</t>
  </si>
  <si>
    <t>банан</t>
  </si>
  <si>
    <t xml:space="preserve">рыба запеченная в томате с овощами </t>
  </si>
  <si>
    <t>картофельное пюре запеченное</t>
  </si>
  <si>
    <t>кисель из кураги</t>
  </si>
  <si>
    <t>плов</t>
  </si>
  <si>
    <t xml:space="preserve">компот из изюма </t>
  </si>
  <si>
    <t>салат Витаминный</t>
  </si>
  <si>
    <t>тефтели мясные</t>
  </si>
  <si>
    <t>каша гречневая рассыпчатая</t>
  </si>
  <si>
    <t>компот из сухофруктов</t>
  </si>
  <si>
    <t>рыба запечёная с овощами</t>
  </si>
  <si>
    <t>рис цветной</t>
  </si>
  <si>
    <t>хлеб из муки пшеничной 1 сорта (промышленного производства)</t>
  </si>
  <si>
    <t>хлеб ржано-пшеничный (промышленного производства)</t>
  </si>
  <si>
    <t>хлеб из муки пшеничной 1 сорта (промышленного производства), сыр порциями</t>
  </si>
  <si>
    <t>биточки рыбные</t>
  </si>
  <si>
    <t>напиток из шиповника</t>
  </si>
  <si>
    <t>салат и помидоров с под.маслом</t>
  </si>
  <si>
    <t>салат из капусты белокочанной с сладким перцем и под.маслом</t>
  </si>
  <si>
    <t xml:space="preserve">салат из свежих овощей Витаминный </t>
  </si>
  <si>
    <t>Компот из сухофруктов</t>
  </si>
  <si>
    <t>салат из помидоров и огурцов свежих с под.маслом</t>
  </si>
  <si>
    <t>биточки куриные Геркулес паровые</t>
  </si>
  <si>
    <t>винегрет овощной</t>
  </si>
  <si>
    <t>салат из капусты белокочанной с сладким перцем</t>
  </si>
  <si>
    <t>гуляш</t>
  </si>
  <si>
    <t>картофельное пюре</t>
  </si>
  <si>
    <t>компот из смородины</t>
  </si>
  <si>
    <t>салат из белокочанной капусты</t>
  </si>
  <si>
    <t>говядина тушенная в сметане</t>
  </si>
  <si>
    <t>салат 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</si>
</sst>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89" sqref="N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1.26</v>
      </c>
      <c r="H14" s="43">
        <v>4.92</v>
      </c>
      <c r="I14" s="43">
        <v>6.27</v>
      </c>
      <c r="J14" s="43">
        <v>73.760000000000005</v>
      </c>
      <c r="K14" s="44">
        <v>5</v>
      </c>
      <c r="L14" s="43">
        <v>10.210000000000001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100</v>
      </c>
      <c r="G16" s="43">
        <v>15.8</v>
      </c>
      <c r="H16" s="43">
        <v>13.8</v>
      </c>
      <c r="I16" s="43">
        <v>15.4</v>
      </c>
      <c r="J16" s="43">
        <v>250</v>
      </c>
      <c r="K16" s="44">
        <v>234</v>
      </c>
      <c r="L16" s="43">
        <v>29.48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180</v>
      </c>
      <c r="G17" s="43">
        <v>3.82</v>
      </c>
      <c r="H17" s="43">
        <v>24.46</v>
      </c>
      <c r="I17" s="43">
        <v>27.08</v>
      </c>
      <c r="J17" s="43">
        <v>301.5</v>
      </c>
      <c r="K17" s="44">
        <v>48</v>
      </c>
      <c r="L17" s="43">
        <v>31.2</v>
      </c>
    </row>
    <row r="18" spans="1:12" ht="15" x14ac:dyDescent="0.25">
      <c r="A18" s="23"/>
      <c r="B18" s="15"/>
      <c r="C18" s="11"/>
      <c r="D18" s="7" t="s">
        <v>30</v>
      </c>
      <c r="E18" s="42" t="s">
        <v>68</v>
      </c>
      <c r="F18" s="43">
        <v>200</v>
      </c>
      <c r="G18" s="43">
        <v>0.05</v>
      </c>
      <c r="H18" s="43">
        <v>0</v>
      </c>
      <c r="I18" s="43">
        <v>17.63</v>
      </c>
      <c r="J18" s="43">
        <v>71.25</v>
      </c>
      <c r="K18" s="44">
        <v>65</v>
      </c>
      <c r="L18" s="43">
        <v>7.55</v>
      </c>
    </row>
    <row r="19" spans="1:12" ht="25.5" x14ac:dyDescent="0.25">
      <c r="A19" s="23"/>
      <c r="B19" s="15"/>
      <c r="C19" s="11"/>
      <c r="D19" s="7" t="s">
        <v>31</v>
      </c>
      <c r="E19" s="42" t="s">
        <v>64</v>
      </c>
      <c r="F19" s="43">
        <v>40</v>
      </c>
      <c r="G19" s="43">
        <v>2.81</v>
      </c>
      <c r="H19" s="43">
        <v>0</v>
      </c>
      <c r="I19" s="43">
        <v>19</v>
      </c>
      <c r="J19" s="43">
        <v>91.14</v>
      </c>
      <c r="K19" s="44"/>
      <c r="L19" s="43">
        <v>2.72</v>
      </c>
    </row>
    <row r="20" spans="1:12" ht="15" x14ac:dyDescent="0.25">
      <c r="A20" s="23"/>
      <c r="B20" s="15"/>
      <c r="C20" s="11"/>
      <c r="D20" s="7" t="s">
        <v>32</v>
      </c>
      <c r="E20" s="42" t="s">
        <v>65</v>
      </c>
      <c r="F20" s="43">
        <v>25</v>
      </c>
      <c r="G20" s="43">
        <v>1.75</v>
      </c>
      <c r="H20" s="43">
        <v>0.27</v>
      </c>
      <c r="I20" s="43">
        <v>12.87</v>
      </c>
      <c r="J20" s="43">
        <v>30.6</v>
      </c>
      <c r="K20" s="44"/>
      <c r="L20" s="43">
        <v>1.48</v>
      </c>
    </row>
    <row r="21" spans="1:12" ht="15" x14ac:dyDescent="0.25">
      <c r="A21" s="23"/>
      <c r="B21" s="15"/>
      <c r="C21" s="11"/>
      <c r="D21" s="6"/>
      <c r="E21" s="42" t="s">
        <v>46</v>
      </c>
      <c r="F21" s="43">
        <v>172</v>
      </c>
      <c r="G21" s="43">
        <v>0.7</v>
      </c>
      <c r="H21" s="43">
        <v>0.7</v>
      </c>
      <c r="I21" s="43">
        <v>17.239999999999998</v>
      </c>
      <c r="J21" s="43">
        <v>79.2</v>
      </c>
      <c r="K21" s="44"/>
      <c r="L21" s="43">
        <v>22.36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797</v>
      </c>
      <c r="G23" s="19">
        <f t="shared" ref="G23:J23" si="2">SUM(G14:G22)</f>
        <v>26.19</v>
      </c>
      <c r="H23" s="19">
        <f t="shared" si="2"/>
        <v>44.150000000000006</v>
      </c>
      <c r="I23" s="19">
        <f t="shared" si="2"/>
        <v>115.49</v>
      </c>
      <c r="J23" s="19">
        <f t="shared" si="2"/>
        <v>897.45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797</v>
      </c>
      <c r="G24" s="32">
        <f t="shared" ref="G24:J24" si="4">G13+G23</f>
        <v>26.19</v>
      </c>
      <c r="H24" s="32">
        <f t="shared" si="4"/>
        <v>44.150000000000006</v>
      </c>
      <c r="I24" s="32">
        <f t="shared" si="4"/>
        <v>115.49</v>
      </c>
      <c r="J24" s="32">
        <f t="shared" si="4"/>
        <v>897.45</v>
      </c>
      <c r="K24" s="32"/>
      <c r="L24" s="32">
        <f t="shared" ref="L24" si="5">L13+L23</f>
        <v>105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100</v>
      </c>
      <c r="G33" s="43">
        <v>0.96</v>
      </c>
      <c r="H33" s="43">
        <v>15.15</v>
      </c>
      <c r="I33" s="43">
        <v>3.25</v>
      </c>
      <c r="J33" s="43">
        <v>154.38999999999999</v>
      </c>
      <c r="K33" s="44">
        <v>3</v>
      </c>
      <c r="L33" s="43">
        <v>12.63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43">
        <v>100</v>
      </c>
      <c r="G35" s="43">
        <v>17.09</v>
      </c>
      <c r="H35" s="43">
        <v>13.34</v>
      </c>
      <c r="I35" s="43">
        <v>5.74</v>
      </c>
      <c r="J35" s="43">
        <v>187.18</v>
      </c>
      <c r="K35" s="44">
        <v>51</v>
      </c>
      <c r="L35" s="43">
        <v>29.23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200</v>
      </c>
      <c r="G36" s="43">
        <v>7.78</v>
      </c>
      <c r="H36" s="43">
        <v>7.96</v>
      </c>
      <c r="I36" s="43">
        <v>4.62</v>
      </c>
      <c r="J36" s="43">
        <v>384.55</v>
      </c>
      <c r="K36" s="44">
        <v>56</v>
      </c>
      <c r="L36" s="43">
        <v>10.45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0.24</v>
      </c>
      <c r="H37" s="43">
        <v>0.08</v>
      </c>
      <c r="I37" s="43">
        <v>27.83</v>
      </c>
      <c r="J37" s="43">
        <v>108.56</v>
      </c>
      <c r="K37" s="44">
        <v>59</v>
      </c>
      <c r="L37" s="43">
        <v>8.01</v>
      </c>
    </row>
    <row r="38" spans="1:12" ht="25.5" x14ac:dyDescent="0.25">
      <c r="A38" s="14"/>
      <c r="B38" s="15"/>
      <c r="C38" s="11"/>
      <c r="D38" s="7" t="s">
        <v>31</v>
      </c>
      <c r="E38" s="42" t="s">
        <v>66</v>
      </c>
      <c r="F38" s="43">
        <v>65</v>
      </c>
      <c r="G38" s="43">
        <v>2.81</v>
      </c>
      <c r="H38" s="43">
        <v>0.32</v>
      </c>
      <c r="I38" s="43">
        <v>19</v>
      </c>
      <c r="J38" s="43">
        <v>91.14</v>
      </c>
      <c r="K38" s="44"/>
      <c r="L38" s="43">
        <v>2.72</v>
      </c>
    </row>
    <row r="39" spans="1:12" ht="15" x14ac:dyDescent="0.25">
      <c r="A39" s="14"/>
      <c r="B39" s="15"/>
      <c r="C39" s="11"/>
      <c r="D39" s="7" t="s">
        <v>32</v>
      </c>
      <c r="E39" s="42" t="s">
        <v>65</v>
      </c>
      <c r="F39" s="43">
        <v>25</v>
      </c>
      <c r="G39" s="43">
        <v>1.75</v>
      </c>
      <c r="H39" s="43">
        <v>0.27</v>
      </c>
      <c r="I39" s="43">
        <v>12.87</v>
      </c>
      <c r="J39" s="43">
        <v>30.6</v>
      </c>
      <c r="K39" s="44"/>
      <c r="L39" s="43">
        <v>1.48</v>
      </c>
    </row>
    <row r="40" spans="1:12" ht="15" x14ac:dyDescent="0.25">
      <c r="A40" s="14"/>
      <c r="B40" s="15"/>
      <c r="C40" s="11"/>
      <c r="D40" s="6"/>
      <c r="E40" s="42" t="s">
        <v>48</v>
      </c>
      <c r="F40" s="43">
        <v>176</v>
      </c>
      <c r="G40" s="43">
        <v>1.45</v>
      </c>
      <c r="H40" s="43">
        <v>0.32</v>
      </c>
      <c r="I40" s="43">
        <v>13.12</v>
      </c>
      <c r="J40" s="43">
        <v>64.8</v>
      </c>
      <c r="K40" s="44"/>
      <c r="L40" s="43">
        <v>40.479999999999997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866</v>
      </c>
      <c r="G42" s="19">
        <f t="shared" ref="G42" si="10">SUM(G33:G41)</f>
        <v>32.08</v>
      </c>
      <c r="H42" s="19">
        <f t="shared" ref="H42" si="11">SUM(H33:H41)</f>
        <v>37.440000000000005</v>
      </c>
      <c r="I42" s="19">
        <f t="shared" ref="I42" si="12">SUM(I33:I41)</f>
        <v>86.43</v>
      </c>
      <c r="J42" s="19">
        <f t="shared" ref="J42:L42" si="13">SUM(J33:J41)</f>
        <v>1021.22</v>
      </c>
      <c r="K42" s="25"/>
      <c r="L42" s="19">
        <f t="shared" si="13"/>
        <v>105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866</v>
      </c>
      <c r="G43" s="32">
        <f t="shared" ref="G43" si="14">G32+G42</f>
        <v>32.08</v>
      </c>
      <c r="H43" s="32">
        <f t="shared" ref="H43" si="15">H32+H42</f>
        <v>37.440000000000005</v>
      </c>
      <c r="I43" s="32">
        <f t="shared" ref="I43" si="16">I32+I42</f>
        <v>86.43</v>
      </c>
      <c r="J43" s="32">
        <f t="shared" ref="J43:L43" si="17">J32+J42</f>
        <v>1021.22</v>
      </c>
      <c r="K43" s="32"/>
      <c r="L43" s="32">
        <f t="shared" si="17"/>
        <v>105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0.82</v>
      </c>
      <c r="H52" s="43">
        <v>6.04</v>
      </c>
      <c r="I52" s="43">
        <v>2.4500000000000002</v>
      </c>
      <c r="J52" s="43">
        <v>67.44</v>
      </c>
      <c r="K52" s="44">
        <v>5</v>
      </c>
      <c r="L52" s="43">
        <v>12.96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14.42</v>
      </c>
      <c r="H54" s="43">
        <v>10.62</v>
      </c>
      <c r="I54" s="43">
        <v>9.75</v>
      </c>
      <c r="J54" s="43">
        <v>190.33</v>
      </c>
      <c r="K54" s="44">
        <v>46</v>
      </c>
      <c r="L54" s="43">
        <v>51.92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180</v>
      </c>
      <c r="G55" s="43">
        <v>3.66</v>
      </c>
      <c r="H55" s="43">
        <v>12.06</v>
      </c>
      <c r="I55" s="43">
        <v>23.18</v>
      </c>
      <c r="J55" s="43">
        <v>215.34</v>
      </c>
      <c r="K55" s="44">
        <v>57</v>
      </c>
      <c r="L55" s="43">
        <v>11.44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</v>
      </c>
      <c r="G56" s="43">
        <v>0.13</v>
      </c>
      <c r="H56" s="43">
        <v>0</v>
      </c>
      <c r="I56" s="43">
        <v>24.9</v>
      </c>
      <c r="J56" s="43">
        <v>97.46</v>
      </c>
      <c r="K56" s="44">
        <v>64</v>
      </c>
      <c r="L56" s="43">
        <v>25.96</v>
      </c>
    </row>
    <row r="57" spans="1:12" ht="25.5" x14ac:dyDescent="0.25">
      <c r="A57" s="23"/>
      <c r="B57" s="15"/>
      <c r="C57" s="11"/>
      <c r="D57" s="7" t="s">
        <v>31</v>
      </c>
      <c r="E57" s="42" t="s">
        <v>64</v>
      </c>
      <c r="F57" s="43">
        <v>40</v>
      </c>
      <c r="G57" s="43">
        <v>2.81</v>
      </c>
      <c r="H57" s="43">
        <v>0.32</v>
      </c>
      <c r="I57" s="43">
        <v>19</v>
      </c>
      <c r="J57" s="43">
        <v>91.14</v>
      </c>
      <c r="K57" s="44"/>
      <c r="L57" s="43">
        <v>2.72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400</v>
      </c>
      <c r="G61" s="19">
        <f t="shared" ref="G61" si="22">SUM(G52:G60)</f>
        <v>21.839999999999996</v>
      </c>
      <c r="H61" s="19">
        <f t="shared" ref="H61" si="23">SUM(H52:H60)</f>
        <v>29.04</v>
      </c>
      <c r="I61" s="19">
        <f t="shared" ref="I61" si="24">SUM(I52:I60)</f>
        <v>79.28</v>
      </c>
      <c r="J61" s="19">
        <f t="shared" ref="J61:L61" si="25">SUM(J52:J60)</f>
        <v>661.71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400</v>
      </c>
      <c r="G62" s="32">
        <f t="shared" ref="G62" si="26">G51+G61</f>
        <v>21.839999999999996</v>
      </c>
      <c r="H62" s="32">
        <f t="shared" ref="H62" si="27">H51+H61</f>
        <v>29.04</v>
      </c>
      <c r="I62" s="32">
        <f t="shared" ref="I62" si="28">I51+I61</f>
        <v>79.28</v>
      </c>
      <c r="J62" s="32">
        <f t="shared" ref="J62:L62" si="29">J51+J61</f>
        <v>661.71</v>
      </c>
      <c r="K62" s="32"/>
      <c r="L62" s="32">
        <f t="shared" si="29"/>
        <v>105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80</v>
      </c>
      <c r="G71" s="43">
        <v>1.1100000000000001</v>
      </c>
      <c r="H71" s="43">
        <v>6.75</v>
      </c>
      <c r="I71" s="43">
        <v>3.83</v>
      </c>
      <c r="J71" s="43">
        <v>80.61</v>
      </c>
      <c r="K71" s="44">
        <v>8</v>
      </c>
      <c r="L71" s="43">
        <v>21.42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11.53</v>
      </c>
      <c r="H73" s="43">
        <v>8.16</v>
      </c>
      <c r="I73" s="43">
        <v>4.22</v>
      </c>
      <c r="J73" s="43">
        <v>131.44999999999999</v>
      </c>
      <c r="K73" s="44">
        <v>34</v>
      </c>
      <c r="L73" s="43">
        <v>36.26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180</v>
      </c>
      <c r="G74" s="43">
        <v>10.039999999999999</v>
      </c>
      <c r="H74" s="43">
        <v>9.9</v>
      </c>
      <c r="I74" s="43">
        <v>45.71</v>
      </c>
      <c r="J74" s="43">
        <v>331.78</v>
      </c>
      <c r="K74" s="44">
        <v>53</v>
      </c>
      <c r="L74" s="43">
        <v>13.7</v>
      </c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0.56999999999999995</v>
      </c>
      <c r="H75" s="43">
        <v>0</v>
      </c>
      <c r="I75" s="43">
        <v>32.21</v>
      </c>
      <c r="J75" s="43">
        <v>126.05</v>
      </c>
      <c r="K75" s="44">
        <v>67</v>
      </c>
      <c r="L75" s="43">
        <v>6.3</v>
      </c>
    </row>
    <row r="76" spans="1:12" ht="25.5" x14ac:dyDescent="0.25">
      <c r="A76" s="23"/>
      <c r="B76" s="15"/>
      <c r="C76" s="11"/>
      <c r="D76" s="7" t="s">
        <v>31</v>
      </c>
      <c r="E76" s="42" t="s">
        <v>64</v>
      </c>
      <c r="F76" s="43">
        <v>40</v>
      </c>
      <c r="G76" s="43">
        <v>2.81</v>
      </c>
      <c r="H76" s="43">
        <v>0.32</v>
      </c>
      <c r="I76" s="43">
        <v>19</v>
      </c>
      <c r="J76" s="43">
        <v>91.14</v>
      </c>
      <c r="K76" s="44"/>
      <c r="L76" s="43">
        <v>2.72</v>
      </c>
    </row>
    <row r="77" spans="1:12" ht="15" x14ac:dyDescent="0.25">
      <c r="A77" s="23"/>
      <c r="B77" s="15"/>
      <c r="C77" s="11"/>
      <c r="D77" s="7" t="s">
        <v>32</v>
      </c>
      <c r="E77" s="42" t="s">
        <v>65</v>
      </c>
      <c r="F77" s="43">
        <v>25</v>
      </c>
      <c r="G77" s="43">
        <v>1.75</v>
      </c>
      <c r="H77" s="43">
        <v>0.27</v>
      </c>
      <c r="I77" s="43">
        <v>12.87</v>
      </c>
      <c r="J77" s="43">
        <v>30.6</v>
      </c>
      <c r="K77" s="44"/>
      <c r="L77" s="43">
        <v>1.85</v>
      </c>
    </row>
    <row r="78" spans="1:12" ht="15" x14ac:dyDescent="0.25">
      <c r="A78" s="23"/>
      <c r="B78" s="15"/>
      <c r="C78" s="11"/>
      <c r="D78" s="6"/>
      <c r="E78" s="42" t="s">
        <v>46</v>
      </c>
      <c r="F78" s="43">
        <v>175</v>
      </c>
      <c r="G78" s="43">
        <v>0.56000000000000005</v>
      </c>
      <c r="H78" s="43">
        <v>0.42</v>
      </c>
      <c r="I78" s="43">
        <v>3.52</v>
      </c>
      <c r="J78" s="43">
        <v>59.8</v>
      </c>
      <c r="K78" s="44"/>
      <c r="L78" s="43">
        <v>22.75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28.369999999999997</v>
      </c>
      <c r="H80" s="19">
        <f t="shared" ref="H80" si="35">SUM(H71:H79)</f>
        <v>25.820000000000004</v>
      </c>
      <c r="I80" s="19">
        <f t="shared" ref="I80" si="36">SUM(I71:I79)</f>
        <v>121.36</v>
      </c>
      <c r="J80" s="19">
        <f t="shared" ref="J80:L80" si="37">SUM(J71:J79)</f>
        <v>851.42999999999984</v>
      </c>
      <c r="K80" s="25"/>
      <c r="L80" s="19">
        <f t="shared" si="37"/>
        <v>104.99999999999999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800</v>
      </c>
      <c r="G81" s="32">
        <f t="shared" ref="G81" si="38">G70+G80</f>
        <v>28.369999999999997</v>
      </c>
      <c r="H81" s="32">
        <f t="shared" ref="H81" si="39">H70+H80</f>
        <v>25.820000000000004</v>
      </c>
      <c r="I81" s="32">
        <f t="shared" ref="I81" si="40">I70+I80</f>
        <v>121.36</v>
      </c>
      <c r="J81" s="32">
        <f t="shared" ref="J81:L81" si="41">J70+J80</f>
        <v>851.42999999999984</v>
      </c>
      <c r="K81" s="32"/>
      <c r="L81" s="32">
        <f t="shared" si="41"/>
        <v>104.99999999999999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80</v>
      </c>
      <c r="G90" s="43">
        <v>0.73</v>
      </c>
      <c r="H90" s="43">
        <v>8.11</v>
      </c>
      <c r="I90" s="43">
        <v>2.4300000000000002</v>
      </c>
      <c r="J90" s="43">
        <v>85.97</v>
      </c>
      <c r="K90" s="44">
        <v>1</v>
      </c>
      <c r="L90" s="43">
        <v>16.16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14.23</v>
      </c>
      <c r="H92" s="43">
        <v>12.28</v>
      </c>
      <c r="I92" s="43">
        <v>7.28</v>
      </c>
      <c r="J92" s="43">
        <v>206.06</v>
      </c>
      <c r="K92" s="44">
        <v>44</v>
      </c>
      <c r="L92" s="43">
        <v>36.909999999999997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180</v>
      </c>
      <c r="G93" s="43">
        <v>5.77</v>
      </c>
      <c r="H93" s="43">
        <v>6.55</v>
      </c>
      <c r="I93" s="43">
        <v>36.159999999999997</v>
      </c>
      <c r="J93" s="43">
        <v>231.62</v>
      </c>
      <c r="K93" s="44">
        <v>52</v>
      </c>
      <c r="L93" s="43">
        <v>13.23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0.52</v>
      </c>
      <c r="H94" s="43">
        <v>0</v>
      </c>
      <c r="I94" s="43">
        <v>38.4</v>
      </c>
      <c r="J94" s="43">
        <v>150.63</v>
      </c>
      <c r="K94" s="44">
        <v>69</v>
      </c>
      <c r="L94" s="43">
        <v>7.8</v>
      </c>
    </row>
    <row r="95" spans="1:12" ht="25.5" x14ac:dyDescent="0.25">
      <c r="A95" s="23"/>
      <c r="B95" s="15"/>
      <c r="C95" s="11"/>
      <c r="D95" s="7" t="s">
        <v>31</v>
      </c>
      <c r="E95" s="42" t="s">
        <v>64</v>
      </c>
      <c r="F95" s="43">
        <v>40</v>
      </c>
      <c r="G95" s="43">
        <v>2.81</v>
      </c>
      <c r="H95" s="43">
        <v>0.32</v>
      </c>
      <c r="I95" s="43">
        <v>19</v>
      </c>
      <c r="J95" s="43">
        <v>91.14</v>
      </c>
      <c r="K95" s="44"/>
      <c r="L95" s="43">
        <v>2.72</v>
      </c>
    </row>
    <row r="96" spans="1:12" ht="15" x14ac:dyDescent="0.25">
      <c r="A96" s="23"/>
      <c r="B96" s="15"/>
      <c r="C96" s="11"/>
      <c r="D96" s="7" t="s">
        <v>32</v>
      </c>
      <c r="E96" s="42" t="s">
        <v>65</v>
      </c>
      <c r="F96" s="43">
        <v>25</v>
      </c>
      <c r="G96" s="43">
        <v>1.75</v>
      </c>
      <c r="H96" s="43">
        <v>0.27</v>
      </c>
      <c r="I96" s="43">
        <v>12.87</v>
      </c>
      <c r="J96" s="43">
        <v>30.6</v>
      </c>
      <c r="K96" s="44"/>
      <c r="L96" s="43">
        <v>1.48</v>
      </c>
    </row>
    <row r="97" spans="1:12" ht="15" x14ac:dyDescent="0.25">
      <c r="A97" s="23"/>
      <c r="B97" s="15"/>
      <c r="C97" s="11"/>
      <c r="D97" s="6"/>
      <c r="E97" s="42" t="s">
        <v>52</v>
      </c>
      <c r="F97" s="43">
        <v>267</v>
      </c>
      <c r="G97" s="43">
        <v>4.05</v>
      </c>
      <c r="H97" s="43">
        <v>0.2</v>
      </c>
      <c r="I97" s="43">
        <v>56.07</v>
      </c>
      <c r="J97" s="43">
        <v>237.63</v>
      </c>
      <c r="K97" s="44"/>
      <c r="L97" s="43">
        <v>26.7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892</v>
      </c>
      <c r="G99" s="19">
        <f t="shared" ref="G99" si="46">SUM(G90:G98)</f>
        <v>29.86</v>
      </c>
      <c r="H99" s="19">
        <f t="shared" ref="H99" si="47">SUM(H90:H98)</f>
        <v>27.73</v>
      </c>
      <c r="I99" s="19">
        <f t="shared" ref="I99" si="48">SUM(I90:I98)</f>
        <v>172.21</v>
      </c>
      <c r="J99" s="19">
        <f t="shared" ref="J99:L99" si="49">SUM(J90:J98)</f>
        <v>1033.6500000000001</v>
      </c>
      <c r="K99" s="25"/>
      <c r="L99" s="19">
        <f t="shared" si="49"/>
        <v>105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892</v>
      </c>
      <c r="G100" s="32">
        <f t="shared" ref="G100" si="50">G89+G99</f>
        <v>29.86</v>
      </c>
      <c r="H100" s="32">
        <f t="shared" ref="H100" si="51">H89+H99</f>
        <v>27.73</v>
      </c>
      <c r="I100" s="32">
        <f t="shared" ref="I100" si="52">I89+I99</f>
        <v>172.21</v>
      </c>
      <c r="J100" s="32">
        <f t="shared" ref="J100:L100" si="53">J89+J99</f>
        <v>1033.6500000000001</v>
      </c>
      <c r="K100" s="32"/>
      <c r="L100" s="32">
        <f t="shared" si="53"/>
        <v>105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1.34</v>
      </c>
      <c r="H109" s="43">
        <v>10.11</v>
      </c>
      <c r="I109" s="43">
        <v>6.86</v>
      </c>
      <c r="J109" s="43">
        <v>124.34</v>
      </c>
      <c r="K109" s="44">
        <v>7</v>
      </c>
      <c r="L109" s="43">
        <v>5.37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230</v>
      </c>
      <c r="G111" s="43">
        <v>21.31</v>
      </c>
      <c r="H111" s="43">
        <v>8.18</v>
      </c>
      <c r="I111" s="43">
        <v>34.9</v>
      </c>
      <c r="J111" s="43">
        <v>301.85000000000002</v>
      </c>
      <c r="K111" s="44">
        <v>45</v>
      </c>
      <c r="L111" s="43">
        <v>88.63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0.36</v>
      </c>
      <c r="H113" s="43">
        <v>0</v>
      </c>
      <c r="I113" s="43">
        <v>28.17</v>
      </c>
      <c r="J113" s="43">
        <v>109.25</v>
      </c>
      <c r="K113" s="44">
        <v>65</v>
      </c>
      <c r="L113" s="43">
        <v>6.8</v>
      </c>
    </row>
    <row r="114" spans="1:12" ht="25.5" x14ac:dyDescent="0.25">
      <c r="A114" s="23"/>
      <c r="B114" s="15"/>
      <c r="C114" s="11"/>
      <c r="D114" s="7" t="s">
        <v>31</v>
      </c>
      <c r="E114" s="42" t="s">
        <v>64</v>
      </c>
      <c r="F114" s="43">
        <v>40</v>
      </c>
      <c r="G114" s="43">
        <v>2.81</v>
      </c>
      <c r="H114" s="43">
        <v>0.32</v>
      </c>
      <c r="I114" s="43">
        <v>19</v>
      </c>
      <c r="J114" s="43">
        <v>91.14</v>
      </c>
      <c r="K114" s="44"/>
      <c r="L114" s="43">
        <v>2.72</v>
      </c>
    </row>
    <row r="115" spans="1:12" ht="15" x14ac:dyDescent="0.25">
      <c r="A115" s="23"/>
      <c r="B115" s="15"/>
      <c r="C115" s="11"/>
      <c r="D115" s="7" t="s">
        <v>32</v>
      </c>
      <c r="E115" s="42" t="s">
        <v>65</v>
      </c>
      <c r="F115" s="43">
        <v>20</v>
      </c>
      <c r="G115" s="43">
        <v>1.75</v>
      </c>
      <c r="H115" s="43">
        <v>0.27</v>
      </c>
      <c r="I115" s="43">
        <v>12.87</v>
      </c>
      <c r="J115" s="43">
        <v>30.6</v>
      </c>
      <c r="K115" s="44"/>
      <c r="L115" s="43">
        <v>1.48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590</v>
      </c>
      <c r="G118" s="19">
        <f t="shared" ref="G118:J118" si="56">SUM(G109:G117)</f>
        <v>27.569999999999997</v>
      </c>
      <c r="H118" s="19">
        <f t="shared" si="56"/>
        <v>18.88</v>
      </c>
      <c r="I118" s="19">
        <f t="shared" si="56"/>
        <v>101.80000000000001</v>
      </c>
      <c r="J118" s="19">
        <f t="shared" si="56"/>
        <v>657.18000000000006</v>
      </c>
      <c r="K118" s="25"/>
      <c r="L118" s="19">
        <f t="shared" ref="L118" si="57">SUM(L109:L117)</f>
        <v>105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8">G108+G118</f>
        <v>27.569999999999997</v>
      </c>
      <c r="H119" s="32">
        <f t="shared" ref="H119" si="59">H108+H118</f>
        <v>18.88</v>
      </c>
      <c r="I119" s="32">
        <f t="shared" ref="I119" si="60">I108+I118</f>
        <v>101.80000000000001</v>
      </c>
      <c r="J119" s="32">
        <f t="shared" ref="J119:L119" si="61">J108+J118</f>
        <v>657.18000000000006</v>
      </c>
      <c r="K119" s="32"/>
      <c r="L119" s="32">
        <f t="shared" si="61"/>
        <v>105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0.82</v>
      </c>
      <c r="H128" s="43">
        <v>6.04</v>
      </c>
      <c r="I128" s="43">
        <v>2.4500000000000002</v>
      </c>
      <c r="J128" s="43">
        <v>67.44</v>
      </c>
      <c r="K128" s="44">
        <v>5</v>
      </c>
      <c r="L128" s="43">
        <v>13.98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120</v>
      </c>
      <c r="G130" s="43">
        <v>10.37</v>
      </c>
      <c r="H130" s="43">
        <v>5.61</v>
      </c>
      <c r="I130" s="43">
        <v>4.74</v>
      </c>
      <c r="J130" s="43">
        <v>114.42</v>
      </c>
      <c r="K130" s="44">
        <v>41</v>
      </c>
      <c r="L130" s="43">
        <v>64.38</v>
      </c>
    </row>
    <row r="131" spans="1:12" ht="15" x14ac:dyDescent="0.25">
      <c r="A131" s="14"/>
      <c r="B131" s="15"/>
      <c r="C131" s="11"/>
      <c r="D131" s="7" t="s">
        <v>29</v>
      </c>
      <c r="E131" s="42" t="s">
        <v>78</v>
      </c>
      <c r="F131" s="43">
        <v>180</v>
      </c>
      <c r="G131" s="43">
        <v>3.66</v>
      </c>
      <c r="H131" s="43">
        <v>12.06</v>
      </c>
      <c r="I131" s="43">
        <v>23.18</v>
      </c>
      <c r="J131" s="43">
        <v>215.34</v>
      </c>
      <c r="K131" s="44">
        <v>58</v>
      </c>
      <c r="L131" s="43">
        <v>12.52</v>
      </c>
    </row>
    <row r="132" spans="1:12" ht="15" x14ac:dyDescent="0.2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0.22</v>
      </c>
      <c r="H132" s="43">
        <v>0.04</v>
      </c>
      <c r="I132" s="43">
        <v>17.57</v>
      </c>
      <c r="J132" s="43">
        <v>69</v>
      </c>
      <c r="K132" s="44">
        <v>58</v>
      </c>
      <c r="L132" s="43">
        <v>11.4</v>
      </c>
    </row>
    <row r="133" spans="1:12" ht="25.5" x14ac:dyDescent="0.25">
      <c r="A133" s="14"/>
      <c r="B133" s="15"/>
      <c r="C133" s="11"/>
      <c r="D133" s="7" t="s">
        <v>31</v>
      </c>
      <c r="E133" s="42" t="s">
        <v>64</v>
      </c>
      <c r="F133" s="43">
        <v>40</v>
      </c>
      <c r="G133" s="43">
        <v>2.81</v>
      </c>
      <c r="H133" s="43">
        <v>0.32</v>
      </c>
      <c r="I133" s="43">
        <v>19</v>
      </c>
      <c r="J133" s="43">
        <v>91.14</v>
      </c>
      <c r="K133" s="44"/>
      <c r="L133" s="43">
        <v>2.72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64">SUM(G128:G136)</f>
        <v>17.88</v>
      </c>
      <c r="H137" s="19">
        <f t="shared" si="64"/>
        <v>24.07</v>
      </c>
      <c r="I137" s="19">
        <f t="shared" si="64"/>
        <v>66.94</v>
      </c>
      <c r="J137" s="19">
        <f t="shared" si="64"/>
        <v>557.34</v>
      </c>
      <c r="K137" s="25"/>
      <c r="L137" s="19">
        <f t="shared" ref="L137" si="65">SUM(L128:L136)</f>
        <v>105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17.88</v>
      </c>
      <c r="H138" s="32">
        <f t="shared" ref="H138" si="67">H127+H137</f>
        <v>24.07</v>
      </c>
      <c r="I138" s="32">
        <f t="shared" ref="I138" si="68">I127+I137</f>
        <v>66.94</v>
      </c>
      <c r="J138" s="32">
        <f t="shared" ref="J138:L138" si="69">J127+J137</f>
        <v>557.34</v>
      </c>
      <c r="K138" s="32"/>
      <c r="L138" s="32">
        <f t="shared" si="69"/>
        <v>105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80</v>
      </c>
      <c r="G147" s="43">
        <v>1.1100000000000001</v>
      </c>
      <c r="H147" s="43">
        <v>6.75</v>
      </c>
      <c r="I147" s="43">
        <v>3.83</v>
      </c>
      <c r="J147" s="43">
        <v>80.61</v>
      </c>
      <c r="K147" s="44">
        <v>8</v>
      </c>
      <c r="L147" s="43">
        <v>23.18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59</v>
      </c>
      <c r="F149" s="43">
        <v>100</v>
      </c>
      <c r="G149" s="43">
        <v>11.58</v>
      </c>
      <c r="H149" s="43">
        <v>13.97</v>
      </c>
      <c r="I149" s="43">
        <v>9.0299999999999994</v>
      </c>
      <c r="J149" s="43">
        <v>205.53</v>
      </c>
      <c r="K149" s="44">
        <v>49</v>
      </c>
      <c r="L149" s="43">
        <v>32.119999999999997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180</v>
      </c>
      <c r="G150" s="43">
        <v>10.039999999999999</v>
      </c>
      <c r="H150" s="43">
        <v>9.9</v>
      </c>
      <c r="I150" s="43">
        <v>45.71</v>
      </c>
      <c r="J150" s="43">
        <v>331.78</v>
      </c>
      <c r="K150" s="44">
        <v>53</v>
      </c>
      <c r="L150" s="43">
        <v>14.5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0.56999999999999995</v>
      </c>
      <c r="H151" s="43">
        <v>0</v>
      </c>
      <c r="I151" s="43">
        <v>32.21</v>
      </c>
      <c r="J151" s="43">
        <v>126.05</v>
      </c>
      <c r="K151" s="44">
        <v>67</v>
      </c>
      <c r="L151" s="43">
        <v>6.3</v>
      </c>
    </row>
    <row r="152" spans="1:12" ht="25.5" x14ac:dyDescent="0.25">
      <c r="A152" s="23"/>
      <c r="B152" s="15"/>
      <c r="C152" s="11"/>
      <c r="D152" s="7" t="s">
        <v>31</v>
      </c>
      <c r="E152" s="42" t="s">
        <v>66</v>
      </c>
      <c r="F152" s="43">
        <v>40</v>
      </c>
      <c r="G152" s="43">
        <v>2.81</v>
      </c>
      <c r="H152" s="43">
        <v>0.32</v>
      </c>
      <c r="I152" s="43">
        <v>19</v>
      </c>
      <c r="J152" s="43">
        <v>91.14</v>
      </c>
      <c r="K152" s="44"/>
      <c r="L152" s="43">
        <v>2.72</v>
      </c>
    </row>
    <row r="153" spans="1:12" ht="15" x14ac:dyDescent="0.25">
      <c r="A153" s="23"/>
      <c r="B153" s="15"/>
      <c r="C153" s="11"/>
      <c r="D153" s="7" t="s">
        <v>32</v>
      </c>
      <c r="E153" s="42" t="s">
        <v>65</v>
      </c>
      <c r="F153" s="43">
        <v>25</v>
      </c>
      <c r="G153" s="43">
        <v>1.75</v>
      </c>
      <c r="H153" s="43">
        <v>0.27</v>
      </c>
      <c r="I153" s="43">
        <v>12.87</v>
      </c>
      <c r="J153" s="43">
        <v>30.6</v>
      </c>
      <c r="K153" s="44"/>
      <c r="L153" s="43">
        <v>1.48</v>
      </c>
    </row>
    <row r="154" spans="1:12" ht="15" x14ac:dyDescent="0.25">
      <c r="A154" s="23"/>
      <c r="B154" s="15"/>
      <c r="C154" s="11"/>
      <c r="D154" s="6"/>
      <c r="E154" s="42" t="s">
        <v>46</v>
      </c>
      <c r="F154" s="43">
        <v>190</v>
      </c>
      <c r="G154" s="43">
        <v>0.76</v>
      </c>
      <c r="H154" s="43">
        <v>0.76</v>
      </c>
      <c r="I154" s="43">
        <v>18.62</v>
      </c>
      <c r="J154" s="43">
        <v>85.5</v>
      </c>
      <c r="K154" s="44"/>
      <c r="L154" s="43">
        <v>24.7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28.619999999999997</v>
      </c>
      <c r="H156" s="19">
        <f t="shared" si="72"/>
        <v>31.97</v>
      </c>
      <c r="I156" s="19">
        <f t="shared" si="72"/>
        <v>141.27000000000001</v>
      </c>
      <c r="J156" s="19">
        <f t="shared" si="72"/>
        <v>951.20999999999992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815</v>
      </c>
      <c r="G157" s="32">
        <f t="shared" ref="G157" si="74">G146+G156</f>
        <v>28.619999999999997</v>
      </c>
      <c r="H157" s="32">
        <f t="shared" ref="H157" si="75">H146+H156</f>
        <v>31.97</v>
      </c>
      <c r="I157" s="32">
        <f t="shared" ref="I157" si="76">I146+I156</f>
        <v>141.27000000000001</v>
      </c>
      <c r="J157" s="32">
        <f t="shared" ref="J157:L157" si="77">J146+J156</f>
        <v>951.20999999999992</v>
      </c>
      <c r="K157" s="32"/>
      <c r="L157" s="32">
        <f t="shared" si="77"/>
        <v>105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100</v>
      </c>
      <c r="G166" s="43">
        <v>1.67</v>
      </c>
      <c r="H166" s="43">
        <v>5.09</v>
      </c>
      <c r="I166" s="43">
        <v>9.8800000000000008</v>
      </c>
      <c r="J166" s="43">
        <v>90.93</v>
      </c>
      <c r="K166" s="44">
        <v>4</v>
      </c>
      <c r="L166" s="43">
        <v>5.61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100</v>
      </c>
      <c r="G168" s="43">
        <v>8.7799999999999994</v>
      </c>
      <c r="H168" s="43">
        <v>8.1</v>
      </c>
      <c r="I168" s="43">
        <v>2.83</v>
      </c>
      <c r="J168" s="43">
        <v>116.35</v>
      </c>
      <c r="K168" s="44">
        <v>36</v>
      </c>
      <c r="L168" s="43">
        <v>35.14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180</v>
      </c>
      <c r="G169" s="43">
        <v>3.81</v>
      </c>
      <c r="H169" s="43">
        <v>24.45</v>
      </c>
      <c r="I169" s="43">
        <v>27.08</v>
      </c>
      <c r="J169" s="43">
        <v>301.5</v>
      </c>
      <c r="K169" s="44">
        <v>48</v>
      </c>
      <c r="L169" s="43">
        <v>25.57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0.13</v>
      </c>
      <c r="H170" s="43">
        <v>0</v>
      </c>
      <c r="I170" s="43">
        <v>24.9</v>
      </c>
      <c r="J170" s="43">
        <v>97.46</v>
      </c>
      <c r="K170" s="44">
        <v>64</v>
      </c>
      <c r="L170" s="43">
        <v>25.96</v>
      </c>
    </row>
    <row r="171" spans="1:12" ht="25.5" x14ac:dyDescent="0.25">
      <c r="A171" s="23"/>
      <c r="B171" s="15"/>
      <c r="C171" s="11"/>
      <c r="D171" s="7" t="s">
        <v>31</v>
      </c>
      <c r="E171" s="42" t="s">
        <v>64</v>
      </c>
      <c r="F171" s="43">
        <v>40</v>
      </c>
      <c r="G171" s="43">
        <v>2.81</v>
      </c>
      <c r="H171" s="43">
        <v>0.32</v>
      </c>
      <c r="I171" s="43">
        <v>19</v>
      </c>
      <c r="J171" s="43">
        <v>91.14</v>
      </c>
      <c r="K171" s="44"/>
      <c r="L171" s="43">
        <v>2.72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52</v>
      </c>
      <c r="F173" s="43">
        <v>100</v>
      </c>
      <c r="G173" s="43">
        <v>1.5</v>
      </c>
      <c r="H173" s="43">
        <v>0.1</v>
      </c>
      <c r="I173" s="43">
        <v>21</v>
      </c>
      <c r="J173" s="43">
        <v>89</v>
      </c>
      <c r="K173" s="44"/>
      <c r="L173" s="43">
        <v>10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18.7</v>
      </c>
      <c r="H175" s="19">
        <f t="shared" si="80"/>
        <v>38.06</v>
      </c>
      <c r="I175" s="19">
        <f t="shared" si="80"/>
        <v>104.69</v>
      </c>
      <c r="J175" s="19">
        <f t="shared" si="80"/>
        <v>786.38</v>
      </c>
      <c r="K175" s="25"/>
      <c r="L175" s="19">
        <f t="shared" ref="L175" si="81">SUM(L166:L174)</f>
        <v>105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720</v>
      </c>
      <c r="G176" s="32">
        <f t="shared" ref="G176" si="82">G165+G175</f>
        <v>18.7</v>
      </c>
      <c r="H176" s="32">
        <f t="shared" ref="H176" si="83">H165+H175</f>
        <v>38.06</v>
      </c>
      <c r="I176" s="32">
        <f t="shared" ref="I176" si="84">I165+I175</f>
        <v>104.69</v>
      </c>
      <c r="J176" s="32">
        <f t="shared" ref="J176:L176" si="85">J165+J175</f>
        <v>786.38</v>
      </c>
      <c r="K176" s="32"/>
      <c r="L176" s="32">
        <f t="shared" si="85"/>
        <v>105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80</v>
      </c>
      <c r="G185" s="43">
        <v>2.06</v>
      </c>
      <c r="H185" s="43">
        <v>5.23</v>
      </c>
      <c r="I185" s="43">
        <v>4.3499999999999996</v>
      </c>
      <c r="J185" s="43">
        <v>73.14</v>
      </c>
      <c r="K185" s="44">
        <v>6</v>
      </c>
      <c r="L185" s="43">
        <v>12.7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100</v>
      </c>
      <c r="G187" s="43">
        <v>16.7</v>
      </c>
      <c r="H187" s="43">
        <v>11.4</v>
      </c>
      <c r="I187" s="43">
        <v>2.1</v>
      </c>
      <c r="J187" s="43">
        <v>178</v>
      </c>
      <c r="K187" s="44">
        <v>264</v>
      </c>
      <c r="L187" s="43">
        <v>71.67</v>
      </c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180</v>
      </c>
      <c r="G188" s="43">
        <v>6.48</v>
      </c>
      <c r="H188" s="43">
        <v>7.96</v>
      </c>
      <c r="I188" s="43">
        <v>38.450000000000003</v>
      </c>
      <c r="J188" s="43">
        <v>249.35</v>
      </c>
      <c r="K188" s="44">
        <v>56</v>
      </c>
      <c r="L188" s="43">
        <v>10.36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0.05</v>
      </c>
      <c r="H189" s="43">
        <v>0</v>
      </c>
      <c r="I189" s="43">
        <v>17.63</v>
      </c>
      <c r="J189" s="43">
        <v>71.25</v>
      </c>
      <c r="K189" s="44">
        <v>65</v>
      </c>
      <c r="L189" s="43">
        <v>7.55</v>
      </c>
    </row>
    <row r="190" spans="1:12" ht="25.5" x14ac:dyDescent="0.25">
      <c r="A190" s="23"/>
      <c r="B190" s="15"/>
      <c r="C190" s="11"/>
      <c r="D190" s="7" t="s">
        <v>31</v>
      </c>
      <c r="E190" s="42" t="s">
        <v>64</v>
      </c>
      <c r="F190" s="43">
        <v>40</v>
      </c>
      <c r="G190" s="43">
        <v>2.81</v>
      </c>
      <c r="H190" s="43">
        <v>0.32</v>
      </c>
      <c r="I190" s="43">
        <v>19</v>
      </c>
      <c r="J190" s="43">
        <v>91.14</v>
      </c>
      <c r="K190" s="44"/>
      <c r="L190" s="43">
        <v>2.72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28.099999999999998</v>
      </c>
      <c r="H194" s="19">
        <f t="shared" si="88"/>
        <v>24.910000000000004</v>
      </c>
      <c r="I194" s="19">
        <f t="shared" si="88"/>
        <v>81.53</v>
      </c>
      <c r="J194" s="19">
        <f t="shared" si="88"/>
        <v>662.88</v>
      </c>
      <c r="K194" s="25"/>
      <c r="L194" s="19">
        <f t="shared" ref="L194" si="89">SUM(L185:L193)</f>
        <v>105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28.099999999999998</v>
      </c>
      <c r="H195" s="32">
        <f t="shared" ref="H195" si="91">H184+H194</f>
        <v>24.910000000000004</v>
      </c>
      <c r="I195" s="32">
        <f t="shared" ref="I195" si="92">I184+I194</f>
        <v>81.53</v>
      </c>
      <c r="J195" s="32">
        <f t="shared" ref="J195:L195" si="93">J184+J194</f>
        <v>662.88</v>
      </c>
      <c r="K195" s="32"/>
      <c r="L195" s="32">
        <f t="shared" si="93"/>
        <v>105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25.920999999999999</v>
      </c>
      <c r="H196" s="34">
        <f t="shared" si="94"/>
        <v>30.207000000000001</v>
      </c>
      <c r="I196" s="34">
        <f t="shared" si="94"/>
        <v>107.10000000000002</v>
      </c>
      <c r="J196" s="34">
        <f t="shared" si="94"/>
        <v>808.04500000000007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User_01</cp:lastModifiedBy>
  <dcterms:created xsi:type="dcterms:W3CDTF">2022-05-16T14:23:56Z</dcterms:created>
  <dcterms:modified xsi:type="dcterms:W3CDTF">2024-09-20T03:51:00Z</dcterms:modified>
</cp:coreProperties>
</file>